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Пр.1" sheetId="1" r:id="rId1"/>
    <sheet name="Лист3" sheetId="6" state="hidden" r:id="rId2"/>
  </sheets>
  <definedNames>
    <definedName name="_xlnm.Print_Titles" localSheetId="0">Пр.1!$7:$9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7" i="6"/>
  <c r="AA7"/>
  <c r="Z7"/>
  <c r="Y7"/>
  <c r="X7"/>
  <c r="W7"/>
  <c r="V7"/>
  <c r="U7"/>
  <c r="T7"/>
  <c r="S7"/>
  <c r="R7"/>
  <c r="Q7"/>
  <c r="P7"/>
  <c r="AB6"/>
  <c r="AA6"/>
  <c r="Z6"/>
  <c r="Y6"/>
  <c r="X6"/>
  <c r="W6"/>
  <c r="V6"/>
  <c r="U6"/>
  <c r="T6"/>
  <c r="S6"/>
  <c r="R6"/>
  <c r="Q6"/>
  <c r="P6"/>
  <c r="AB5"/>
  <c r="AA5"/>
  <c r="Z5"/>
  <c r="Y5"/>
  <c r="X5"/>
  <c r="W5"/>
  <c r="V5"/>
  <c r="U5"/>
  <c r="T5"/>
  <c r="S5"/>
  <c r="R5"/>
  <c r="Q5"/>
  <c r="P5"/>
  <c r="AB4"/>
  <c r="AA4"/>
  <c r="Z4"/>
  <c r="Y4"/>
  <c r="X4"/>
  <c r="W4"/>
  <c r="V4"/>
  <c r="U4"/>
  <c r="T4"/>
  <c r="S4"/>
  <c r="R4"/>
  <c r="Q4"/>
  <c r="P4"/>
  <c r="AB3"/>
  <c r="AA3"/>
  <c r="Z3"/>
  <c r="Y3"/>
  <c r="X3"/>
  <c r="W3"/>
  <c r="V3"/>
  <c r="U3"/>
  <c r="T3"/>
  <c r="S3"/>
  <c r="R3"/>
  <c r="Q3"/>
  <c r="P3"/>
  <c r="AB2"/>
  <c r="AA2"/>
  <c r="Z2"/>
  <c r="Y2"/>
  <c r="X2"/>
  <c r="W2"/>
  <c r="V2"/>
  <c r="U2"/>
  <c r="T2"/>
  <c r="S2"/>
  <c r="R2"/>
  <c r="Q2"/>
  <c r="P2"/>
  <c r="K69" i="1"/>
  <c r="I69"/>
  <c r="K59"/>
  <c r="I59"/>
  <c r="K49"/>
  <c r="I49"/>
  <c r="K39"/>
  <c r="I39"/>
  <c r="K29"/>
  <c r="I29"/>
  <c r="K19"/>
  <c r="I19"/>
  <c r="I70" l="1"/>
  <c r="J37" s="1"/>
  <c r="K70"/>
  <c r="L46" s="1"/>
  <c r="J10" l="1"/>
  <c r="J34"/>
  <c r="J46"/>
  <c r="J17"/>
  <c r="J66"/>
  <c r="J33"/>
  <c r="J14"/>
  <c r="L61"/>
  <c r="L63"/>
  <c r="L27"/>
  <c r="L22"/>
  <c r="J13"/>
  <c r="J30"/>
  <c r="J62"/>
  <c r="L15"/>
  <c r="J27"/>
  <c r="L52"/>
  <c r="L44"/>
  <c r="J57"/>
  <c r="J61"/>
  <c r="J23"/>
  <c r="J56"/>
  <c r="J15"/>
  <c r="J51"/>
  <c r="L12"/>
  <c r="L45"/>
  <c r="L25"/>
  <c r="L40"/>
  <c r="L47"/>
  <c r="L28"/>
  <c r="L64"/>
  <c r="L60"/>
  <c r="J28"/>
  <c r="J26"/>
  <c r="L56"/>
  <c r="L43"/>
  <c r="L35"/>
  <c r="J64"/>
  <c r="J22"/>
  <c r="L36"/>
  <c r="L31"/>
  <c r="J42"/>
  <c r="J16"/>
  <c r="J48"/>
  <c r="L41"/>
  <c r="L14"/>
  <c r="J18"/>
  <c r="J35"/>
  <c r="J47"/>
  <c r="J12"/>
  <c r="J45"/>
  <c r="J43"/>
  <c r="J44"/>
  <c r="L32"/>
  <c r="L38"/>
  <c r="L54"/>
  <c r="L33"/>
  <c r="L66"/>
  <c r="L20"/>
  <c r="L57"/>
  <c r="J20"/>
  <c r="L16"/>
  <c r="L65"/>
  <c r="J58"/>
  <c r="J54"/>
  <c r="J11"/>
  <c r="L58"/>
  <c r="L24"/>
  <c r="J31"/>
  <c r="J36"/>
  <c r="J60"/>
  <c r="J41"/>
  <c r="J21"/>
  <c r="J40"/>
  <c r="L18"/>
  <c r="L34"/>
  <c r="L21"/>
  <c r="L26"/>
  <c r="L62"/>
  <c r="L17"/>
  <c r="L53"/>
  <c r="L51"/>
  <c r="L42"/>
  <c r="J68"/>
  <c r="J67"/>
  <c r="L23"/>
  <c r="L48"/>
  <c r="J65"/>
  <c r="J63"/>
  <c r="J55"/>
  <c r="L68"/>
  <c r="J50"/>
  <c r="J52"/>
  <c r="L50"/>
  <c r="L37"/>
  <c r="J24"/>
  <c r="J25"/>
  <c r="J53"/>
  <c r="J38"/>
  <c r="J32"/>
  <c r="L10"/>
  <c r="L30"/>
  <c r="L67"/>
  <c r="L11"/>
  <c r="L55"/>
  <c r="L13"/>
  <c r="J19" l="1"/>
  <c r="J29"/>
  <c r="J59"/>
  <c r="J69"/>
  <c r="J39"/>
  <c r="J49"/>
  <c r="L69"/>
  <c r="L49"/>
  <c r="L19"/>
  <c r="L59"/>
  <c r="L29"/>
  <c r="L39"/>
  <c r="J70" l="1"/>
  <c r="L70"/>
</calcChain>
</file>

<file path=xl/sharedStrings.xml><?xml version="1.0" encoding="utf-8"?>
<sst xmlns="http://schemas.openxmlformats.org/spreadsheetml/2006/main" count="109" uniqueCount="54">
  <si>
    <t>Приложение к отчету о выполнении государственного задания № 1</t>
  </si>
  <si>
    <t xml:space="preserve">Справка о доле получателей социальных услуг </t>
  </si>
  <si>
    <t>Код государственной услуги (работы)</t>
  </si>
  <si>
    <t>Наименование оказываемой услуги (выполняемой работы)</t>
  </si>
  <si>
    <t>Наименование обстоятельства</t>
  </si>
  <si>
    <t>Значение, утвержденное в государственном задании на отчетный финансовый год</t>
  </si>
  <si>
    <t>Фактическое значение за отчетный период финансового года</t>
  </si>
  <si>
    <t xml:space="preserve">Численность граждан, получивших социальные услуги 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</si>
  <si>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</si>
  <si>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АЭ 24</t>
  </si>
  <si>
    <t>Предоставление социального обслуживания в стационарной форме (ОЧНО)</t>
  </si>
  <si>
    <t>1. Полная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</si>
  <si>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2. 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</si>
  <si>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3. Отсутствие возможности обеспечения ухода (в том числе временного) за инвалидом, ребенком, детьми, а также отсутствие попечения над ними</t>
  </si>
  <si>
    <t>4. 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</si>
  <si>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5. Наличие в семье инвалида или инвалидов, в том числе ребенка-инвалида или детей-инвалидов, нуждающихся в постоянном постороннем уходе</t>
  </si>
  <si>
    <t>6. Наличие ребенка или детей (в том числе находящихся под опекой, попечительством), испытывающих трудности в социальной адаптации</t>
  </si>
  <si>
    <t>7. Наличие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</si>
  <si>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8. Отсутствие работы и средств к существованию</t>
  </si>
  <si>
    <t>9.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</si>
  <si>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Итого</t>
  </si>
  <si>
    <t>АЭ 20</t>
  </si>
  <si>
    <t>АЭ 26</t>
  </si>
  <si>
    <t>Предоставление социального обслуживания в форме на дому (ОЧНО)</t>
  </si>
  <si>
    <t>АЭ 22</t>
  </si>
  <si>
    <t>АЭ 25</t>
  </si>
  <si>
    <t>Предоставление социального обслуживания в полустационарной форме (ОЧНО)</t>
  </si>
  <si>
    <t>АЭ 21</t>
  </si>
  <si>
    <t>ВСЕГО</t>
  </si>
  <si>
    <t>Показатель</t>
  </si>
  <si>
    <t>код</t>
  </si>
  <si>
    <t>1_1</t>
  </si>
  <si>
    <t>1_2</t>
  </si>
  <si>
    <t>1_3</t>
  </si>
  <si>
    <t>1_4</t>
  </si>
  <si>
    <t>1_5</t>
  </si>
  <si>
    <t>1_6</t>
  </si>
  <si>
    <t>2_1</t>
  </si>
  <si>
    <t>2_2</t>
  </si>
  <si>
    <t>2_3</t>
  </si>
  <si>
    <t>2_4</t>
  </si>
  <si>
    <t>2_5</t>
  </si>
  <si>
    <t>3_1</t>
  </si>
  <si>
    <t>4_1</t>
  </si>
  <si>
    <t>КГБУ СО "Центр социальной помощи семье и детям "Абанский"</t>
  </si>
  <si>
    <t>КГБУ СО "Центр социальной помощи семье и детям "Идринский"</t>
  </si>
  <si>
    <t>КГБУ СО "Центр социальной помощи семье и детям "Курагинский"</t>
  </si>
  <si>
    <t>КГБУ СО "Центр социальной помощи семье и детям "Пировский"</t>
  </si>
  <si>
    <t>КГБУ СО "Центр социальной помощи семье и детям "Саянский"</t>
  </si>
  <si>
    <t>КГБУ СО «Центр социальной помощи семье и детям  «Тюхтетский»</t>
  </si>
  <si>
    <t>КГБУ СО «КЦСОН «Иланский»</t>
  </si>
  <si>
    <t>Директор ____________________ Кукота Т.В.</t>
  </si>
  <si>
    <t>Исполнитель: Кукота Татьяна Викторовна, тел. 83917332308</t>
  </si>
  <si>
    <t>по состоянию на 31.12.2025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</si>
</sst>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7"/>
  <sheetViews>
    <sheetView tabSelected="1" zoomScale="80" zoomScaleNormal="80" workbookViewId="0">
      <selection activeCell="C68" sqref="C68:H68"/>
    </sheetView>
  </sheetViews>
  <sheetFormatPr defaultColWidth="11.5546875" defaultRowHeight="13.8"/>
  <cols>
    <col min="1" max="1" width="9.109375" style="1" customWidth="1"/>
    <col min="2" max="2" width="20.6640625" style="1" customWidth="1"/>
    <col min="3" max="6" width="9.109375" style="1" customWidth="1"/>
    <col min="7" max="7" width="1.109375" style="1" customWidth="1"/>
    <col min="8" max="8" width="21.88671875" style="1" customWidth="1"/>
    <col min="9" max="9" width="14.33203125" style="1" customWidth="1"/>
    <col min="10" max="10" width="22.109375" style="1" customWidth="1"/>
    <col min="11" max="11" width="14.44140625" style="1" customWidth="1"/>
    <col min="12" max="12" width="22.6640625" style="1" customWidth="1"/>
  </cols>
  <sheetData>
    <row r="1" spans="1:12" ht="26.7" customHeight="1">
      <c r="I1" s="26" t="s">
        <v>0</v>
      </c>
      <c r="J1" s="26"/>
      <c r="K1" s="26"/>
      <c r="L1" s="26"/>
    </row>
    <row r="2" spans="1:12">
      <c r="K2" s="2"/>
      <c r="L2" s="2"/>
    </row>
    <row r="3" spans="1:12" ht="17.399999999999999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5" customHeight="1">
      <c r="A4" s="28" t="s">
        <v>50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5" customHeight="1">
      <c r="A5" s="29" t="s">
        <v>53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5.6">
      <c r="A6" s="3"/>
      <c r="B6" s="3"/>
      <c r="C6" s="3"/>
      <c r="D6" s="3"/>
      <c r="E6" s="3"/>
      <c r="F6" s="3"/>
      <c r="G6" s="3"/>
      <c r="H6" s="3"/>
      <c r="I6" s="4"/>
      <c r="J6" s="4"/>
      <c r="K6" s="3"/>
      <c r="L6" s="3"/>
    </row>
    <row r="7" spans="1:12" ht="50.25" customHeight="1">
      <c r="A7" s="30" t="s">
        <v>2</v>
      </c>
      <c r="B7" s="30" t="s">
        <v>3</v>
      </c>
      <c r="C7" s="30" t="s">
        <v>4</v>
      </c>
      <c r="D7" s="30"/>
      <c r="E7" s="30"/>
      <c r="F7" s="30"/>
      <c r="G7" s="30"/>
      <c r="H7" s="30"/>
      <c r="I7" s="30" t="s">
        <v>5</v>
      </c>
      <c r="J7" s="30"/>
      <c r="K7" s="30" t="s">
        <v>6</v>
      </c>
      <c r="L7" s="30"/>
    </row>
    <row r="8" spans="1:12" ht="138" customHeight="1">
      <c r="A8" s="30"/>
      <c r="B8" s="30"/>
      <c r="C8" s="30"/>
      <c r="D8" s="30"/>
      <c r="E8" s="30"/>
      <c r="F8" s="30"/>
      <c r="G8" s="30"/>
      <c r="H8" s="30"/>
      <c r="I8" s="6" t="s">
        <v>7</v>
      </c>
      <c r="J8" s="6" t="s">
        <v>8</v>
      </c>
      <c r="K8" s="6" t="s">
        <v>7</v>
      </c>
      <c r="L8" s="7" t="s">
        <v>8</v>
      </c>
    </row>
    <row r="9" spans="1:12" ht="17.100000000000001" customHeight="1">
      <c r="A9" s="5">
        <v>1</v>
      </c>
      <c r="B9" s="5">
        <v>2</v>
      </c>
      <c r="C9" s="30">
        <v>3</v>
      </c>
      <c r="D9" s="30"/>
      <c r="E9" s="30"/>
      <c r="F9" s="30"/>
      <c r="G9" s="30"/>
      <c r="H9" s="30"/>
      <c r="I9" s="6">
        <v>4</v>
      </c>
      <c r="J9" s="6">
        <v>5</v>
      </c>
      <c r="K9" s="6">
        <v>6</v>
      </c>
      <c r="L9" s="7">
        <v>7</v>
      </c>
    </row>
    <row r="10" spans="1:12" ht="48.45" hidden="1" customHeight="1">
      <c r="A10" s="31" t="s">
        <v>9</v>
      </c>
      <c r="B10" s="32" t="s">
        <v>10</v>
      </c>
      <c r="C10" s="33" t="s">
        <v>11</v>
      </c>
      <c r="D10" s="33"/>
      <c r="E10" s="33"/>
      <c r="F10" s="33"/>
      <c r="G10" s="33"/>
      <c r="H10" s="33"/>
      <c r="I10" s="8"/>
      <c r="J10" s="9">
        <f>I10/I70*100</f>
        <v>0</v>
      </c>
      <c r="K10" s="8"/>
      <c r="L10" s="10">
        <f>K10/K70*100</f>
        <v>0</v>
      </c>
    </row>
    <row r="11" spans="1:12" ht="48.45" hidden="1" customHeight="1">
      <c r="A11" s="31"/>
      <c r="B11" s="32"/>
      <c r="C11" s="33" t="s">
        <v>12</v>
      </c>
      <c r="D11" s="33"/>
      <c r="E11" s="33"/>
      <c r="F11" s="33"/>
      <c r="G11" s="33"/>
      <c r="H11" s="33"/>
      <c r="I11" s="8"/>
      <c r="J11" s="9">
        <f>I11/I70*100</f>
        <v>0</v>
      </c>
      <c r="K11" s="8"/>
      <c r="L11" s="10">
        <f>K11/K70*100</f>
        <v>0</v>
      </c>
    </row>
    <row r="12" spans="1:12" ht="36.75" hidden="1" customHeight="1">
      <c r="A12" s="31"/>
      <c r="B12" s="32"/>
      <c r="C12" s="33" t="s">
        <v>13</v>
      </c>
      <c r="D12" s="33"/>
      <c r="E12" s="33"/>
      <c r="F12" s="33"/>
      <c r="G12" s="33"/>
      <c r="H12" s="33"/>
      <c r="I12" s="8"/>
      <c r="J12" s="9">
        <f>I12/I70*100</f>
        <v>0</v>
      </c>
      <c r="K12" s="8"/>
      <c r="L12" s="10">
        <f>K12/K70*100</f>
        <v>0</v>
      </c>
    </row>
    <row r="13" spans="1:12" ht="48.45" hidden="1" customHeight="1">
      <c r="A13" s="31"/>
      <c r="B13" s="32"/>
      <c r="C13" s="33" t="s">
        <v>14</v>
      </c>
      <c r="D13" s="33"/>
      <c r="E13" s="33"/>
      <c r="F13" s="33"/>
      <c r="G13" s="33"/>
      <c r="H13" s="33"/>
      <c r="I13" s="8"/>
      <c r="J13" s="9">
        <f>I13/I70*100</f>
        <v>0</v>
      </c>
      <c r="K13" s="8"/>
      <c r="L13" s="10">
        <f>K13/K70*100</f>
        <v>0</v>
      </c>
    </row>
    <row r="14" spans="1:12" ht="36.75" hidden="1" customHeight="1">
      <c r="A14" s="31"/>
      <c r="B14" s="32"/>
      <c r="C14" s="33" t="s">
        <v>15</v>
      </c>
      <c r="D14" s="33"/>
      <c r="E14" s="33"/>
      <c r="F14" s="33"/>
      <c r="G14" s="33"/>
      <c r="H14" s="33"/>
      <c r="I14" s="8"/>
      <c r="J14" s="9">
        <f>I14/I70*100</f>
        <v>0</v>
      </c>
      <c r="K14" s="8"/>
      <c r="L14" s="10">
        <f>K14/K70*100</f>
        <v>0</v>
      </c>
    </row>
    <row r="15" spans="1:12" ht="24.9" hidden="1" customHeight="1">
      <c r="A15" s="31"/>
      <c r="B15" s="32"/>
      <c r="C15" s="33" t="s">
        <v>16</v>
      </c>
      <c r="D15" s="33"/>
      <c r="E15" s="33"/>
      <c r="F15" s="33"/>
      <c r="G15" s="33"/>
      <c r="H15" s="33"/>
      <c r="I15" s="8"/>
      <c r="J15" s="9">
        <f>I15/I70*100</f>
        <v>0</v>
      </c>
      <c r="K15" s="8"/>
      <c r="L15" s="10">
        <f>K15/K70*100</f>
        <v>0</v>
      </c>
    </row>
    <row r="16" spans="1:12" ht="48.45" hidden="1" customHeight="1">
      <c r="A16" s="31"/>
      <c r="B16" s="32"/>
      <c r="C16" s="33" t="s">
        <v>17</v>
      </c>
      <c r="D16" s="33"/>
      <c r="E16" s="33"/>
      <c r="F16" s="33"/>
      <c r="G16" s="33"/>
      <c r="H16" s="33"/>
      <c r="I16" s="8"/>
      <c r="J16" s="9">
        <f>I16/I70*100</f>
        <v>0</v>
      </c>
      <c r="K16" s="8"/>
      <c r="L16" s="10">
        <f>K16/K70*100</f>
        <v>0</v>
      </c>
    </row>
    <row r="17" spans="1:12" ht="13.95" hidden="1" customHeight="1">
      <c r="A17" s="31"/>
      <c r="B17" s="32"/>
      <c r="C17" s="33" t="s">
        <v>18</v>
      </c>
      <c r="D17" s="33"/>
      <c r="E17" s="33"/>
      <c r="F17" s="33"/>
      <c r="G17" s="33"/>
      <c r="H17" s="33"/>
      <c r="I17" s="8"/>
      <c r="J17" s="9">
        <f>I17/I70*100</f>
        <v>0</v>
      </c>
      <c r="K17" s="8"/>
      <c r="L17" s="10">
        <f>K17/K70*100</f>
        <v>0</v>
      </c>
    </row>
    <row r="18" spans="1:12" ht="48.45" hidden="1" customHeight="1">
      <c r="A18" s="31"/>
      <c r="B18" s="32"/>
      <c r="C18" s="33" t="s">
        <v>19</v>
      </c>
      <c r="D18" s="33"/>
      <c r="E18" s="33"/>
      <c r="F18" s="33"/>
      <c r="G18" s="33"/>
      <c r="H18" s="33"/>
      <c r="I18" s="11"/>
      <c r="J18" s="9">
        <f>I18/I70*100</f>
        <v>0</v>
      </c>
      <c r="K18" s="11"/>
      <c r="L18" s="10">
        <f>K18/K70*100</f>
        <v>0</v>
      </c>
    </row>
    <row r="19" spans="1:12" ht="13.95" hidden="1" customHeight="1">
      <c r="A19" s="34" t="s">
        <v>20</v>
      </c>
      <c r="B19" s="34"/>
      <c r="C19" s="34"/>
      <c r="D19" s="34"/>
      <c r="E19" s="34"/>
      <c r="F19" s="34"/>
      <c r="G19" s="34"/>
      <c r="H19" s="34"/>
      <c r="I19" s="12">
        <f>SUM(I10:I18)</f>
        <v>0</v>
      </c>
      <c r="J19" s="13">
        <f>SUM(J10:J18)</f>
        <v>0</v>
      </c>
      <c r="K19" s="12">
        <f>SUM(K10:K18)</f>
        <v>0</v>
      </c>
      <c r="L19" s="13">
        <f>SUM(L10:L18)</f>
        <v>0</v>
      </c>
    </row>
    <row r="20" spans="1:12" ht="48.45" hidden="1" customHeight="1">
      <c r="A20" s="31" t="s">
        <v>21</v>
      </c>
      <c r="B20" s="32" t="s">
        <v>10</v>
      </c>
      <c r="C20" s="33" t="s">
        <v>11</v>
      </c>
      <c r="D20" s="33"/>
      <c r="E20" s="33"/>
      <c r="F20" s="33"/>
      <c r="G20" s="33"/>
      <c r="H20" s="33"/>
      <c r="I20" s="11"/>
      <c r="J20" s="9">
        <f>I20/I70*100</f>
        <v>0</v>
      </c>
      <c r="K20" s="11"/>
      <c r="L20" s="10">
        <f>K20/K70*100</f>
        <v>0</v>
      </c>
    </row>
    <row r="21" spans="1:12" ht="48.45" hidden="1" customHeight="1">
      <c r="A21" s="31"/>
      <c r="B21" s="32"/>
      <c r="C21" s="33" t="s">
        <v>12</v>
      </c>
      <c r="D21" s="33"/>
      <c r="E21" s="33"/>
      <c r="F21" s="33"/>
      <c r="G21" s="33"/>
      <c r="H21" s="33"/>
      <c r="I21" s="11"/>
      <c r="J21" s="9">
        <f>I21/I70*100</f>
        <v>0</v>
      </c>
      <c r="K21" s="11"/>
      <c r="L21" s="10">
        <f>K21/K70*100</f>
        <v>0</v>
      </c>
    </row>
    <row r="22" spans="1:12" ht="36.75" hidden="1" customHeight="1">
      <c r="A22" s="31"/>
      <c r="B22" s="32"/>
      <c r="C22" s="33" t="s">
        <v>13</v>
      </c>
      <c r="D22" s="33"/>
      <c r="E22" s="33"/>
      <c r="F22" s="33"/>
      <c r="G22" s="33"/>
      <c r="H22" s="33"/>
      <c r="I22" s="11"/>
      <c r="J22" s="9">
        <f>I22/I70*100</f>
        <v>0</v>
      </c>
      <c r="K22" s="11"/>
      <c r="L22" s="10">
        <f>K22/K70*100</f>
        <v>0</v>
      </c>
    </row>
    <row r="23" spans="1:12" ht="48.45" hidden="1" customHeight="1">
      <c r="A23" s="31"/>
      <c r="B23" s="32"/>
      <c r="C23" s="33" t="s">
        <v>14</v>
      </c>
      <c r="D23" s="33"/>
      <c r="E23" s="33"/>
      <c r="F23" s="33"/>
      <c r="G23" s="33"/>
      <c r="H23" s="33"/>
      <c r="I23" s="11"/>
      <c r="J23" s="9">
        <f>I23/I70*100</f>
        <v>0</v>
      </c>
      <c r="K23" s="11"/>
      <c r="L23" s="10">
        <f>K23/K70*100</f>
        <v>0</v>
      </c>
    </row>
    <row r="24" spans="1:12" ht="36.75" hidden="1" customHeight="1">
      <c r="A24" s="31"/>
      <c r="B24" s="32"/>
      <c r="C24" s="33" t="s">
        <v>15</v>
      </c>
      <c r="D24" s="33"/>
      <c r="E24" s="33"/>
      <c r="F24" s="33"/>
      <c r="G24" s="33"/>
      <c r="H24" s="33"/>
      <c r="I24" s="11"/>
      <c r="J24" s="9">
        <f>I24/I70*100</f>
        <v>0</v>
      </c>
      <c r="K24" s="11"/>
      <c r="L24" s="10">
        <f>K24/K70*100</f>
        <v>0</v>
      </c>
    </row>
    <row r="25" spans="1:12" ht="24.9" hidden="1" customHeight="1">
      <c r="A25" s="31"/>
      <c r="B25" s="32"/>
      <c r="C25" s="33" t="s">
        <v>16</v>
      </c>
      <c r="D25" s="33"/>
      <c r="E25" s="33"/>
      <c r="F25" s="33"/>
      <c r="G25" s="33"/>
      <c r="H25" s="33"/>
      <c r="I25" s="11"/>
      <c r="J25" s="9">
        <f>I25/I70*100</f>
        <v>0</v>
      </c>
      <c r="K25" s="11"/>
      <c r="L25" s="10">
        <f>K25/K70*100</f>
        <v>0</v>
      </c>
    </row>
    <row r="26" spans="1:12" ht="48.45" hidden="1" customHeight="1">
      <c r="A26" s="31"/>
      <c r="B26" s="32"/>
      <c r="C26" s="33" t="s">
        <v>17</v>
      </c>
      <c r="D26" s="33"/>
      <c r="E26" s="33"/>
      <c r="F26" s="33"/>
      <c r="G26" s="33"/>
      <c r="H26" s="33"/>
      <c r="I26" s="11"/>
      <c r="J26" s="9">
        <f>I26/I70*100</f>
        <v>0</v>
      </c>
      <c r="K26" s="11"/>
      <c r="L26" s="10">
        <f>K26/K70*100</f>
        <v>0</v>
      </c>
    </row>
    <row r="27" spans="1:12" ht="13.95" hidden="1" customHeight="1">
      <c r="A27" s="31"/>
      <c r="B27" s="32"/>
      <c r="C27" s="33" t="s">
        <v>18</v>
      </c>
      <c r="D27" s="33"/>
      <c r="E27" s="33"/>
      <c r="F27" s="33"/>
      <c r="G27" s="33"/>
      <c r="H27" s="33"/>
      <c r="I27" s="11"/>
      <c r="J27" s="9">
        <f>I27/I70*100</f>
        <v>0</v>
      </c>
      <c r="K27" s="11"/>
      <c r="L27" s="10">
        <f>K27/K70*100</f>
        <v>0</v>
      </c>
    </row>
    <row r="28" spans="1:12" ht="48.45" hidden="1" customHeight="1">
      <c r="A28" s="31"/>
      <c r="B28" s="32"/>
      <c r="C28" s="33" t="s">
        <v>19</v>
      </c>
      <c r="D28" s="33"/>
      <c r="E28" s="33"/>
      <c r="F28" s="33"/>
      <c r="G28" s="33"/>
      <c r="H28" s="33"/>
      <c r="I28" s="11"/>
      <c r="J28" s="9">
        <f>I28/I70*100</f>
        <v>0</v>
      </c>
      <c r="K28" s="11"/>
      <c r="L28" s="10">
        <f>K28/K70*100</f>
        <v>0</v>
      </c>
    </row>
    <row r="29" spans="1:12" ht="13.95" hidden="1" customHeight="1">
      <c r="A29" s="34" t="s">
        <v>20</v>
      </c>
      <c r="B29" s="34"/>
      <c r="C29" s="34"/>
      <c r="D29" s="34"/>
      <c r="E29" s="34"/>
      <c r="F29" s="34"/>
      <c r="G29" s="34"/>
      <c r="H29" s="34"/>
      <c r="I29" s="12">
        <f>SUM(I20:I28)</f>
        <v>0</v>
      </c>
      <c r="J29" s="13">
        <f>SUM(J20:J28)</f>
        <v>0</v>
      </c>
      <c r="K29" s="12">
        <f>SUM(K20:K28)</f>
        <v>0</v>
      </c>
      <c r="L29" s="13">
        <f>SUM(L20:L28)</f>
        <v>0</v>
      </c>
    </row>
    <row r="30" spans="1:12" ht="48.45" hidden="1" customHeight="1">
      <c r="A30" s="32" t="s">
        <v>22</v>
      </c>
      <c r="B30" s="32" t="s">
        <v>23</v>
      </c>
      <c r="C30" s="33" t="s">
        <v>11</v>
      </c>
      <c r="D30" s="33"/>
      <c r="E30" s="33"/>
      <c r="F30" s="33"/>
      <c r="G30" s="33"/>
      <c r="H30" s="33"/>
      <c r="I30" s="14"/>
      <c r="J30" s="9">
        <f>I30/I70*100</f>
        <v>0</v>
      </c>
      <c r="K30" s="14"/>
      <c r="L30" s="10">
        <f>K30/K70*100</f>
        <v>0</v>
      </c>
    </row>
    <row r="31" spans="1:12" ht="48.45" hidden="1" customHeight="1">
      <c r="A31" s="32"/>
      <c r="B31" s="32"/>
      <c r="C31" s="33" t="s">
        <v>12</v>
      </c>
      <c r="D31" s="33"/>
      <c r="E31" s="33"/>
      <c r="F31" s="33"/>
      <c r="G31" s="33"/>
      <c r="H31" s="33"/>
      <c r="I31" s="14"/>
      <c r="J31" s="9">
        <f>I31/I70*100</f>
        <v>0</v>
      </c>
      <c r="K31" s="14"/>
      <c r="L31" s="10">
        <f>K31/K70*100</f>
        <v>0</v>
      </c>
    </row>
    <row r="32" spans="1:12" ht="36.75" hidden="1" customHeight="1">
      <c r="A32" s="32"/>
      <c r="B32" s="32"/>
      <c r="C32" s="33" t="s">
        <v>13</v>
      </c>
      <c r="D32" s="33"/>
      <c r="E32" s="33"/>
      <c r="F32" s="33"/>
      <c r="G32" s="33"/>
      <c r="H32" s="33"/>
      <c r="I32" s="14"/>
      <c r="J32" s="9">
        <f>I32/I70*100</f>
        <v>0</v>
      </c>
      <c r="K32" s="14"/>
      <c r="L32" s="10">
        <f>K32/K70*100</f>
        <v>0</v>
      </c>
    </row>
    <row r="33" spans="1:12" ht="48.45" hidden="1" customHeight="1">
      <c r="A33" s="32"/>
      <c r="B33" s="32"/>
      <c r="C33" s="33" t="s">
        <v>14</v>
      </c>
      <c r="D33" s="33"/>
      <c r="E33" s="33"/>
      <c r="F33" s="33"/>
      <c r="G33" s="33"/>
      <c r="H33" s="33"/>
      <c r="I33" s="14"/>
      <c r="J33" s="9">
        <f>I33/I70*100</f>
        <v>0</v>
      </c>
      <c r="K33" s="14"/>
      <c r="L33" s="10">
        <f>K33/K70*100</f>
        <v>0</v>
      </c>
    </row>
    <row r="34" spans="1:12" ht="36.75" hidden="1" customHeight="1">
      <c r="A34" s="32"/>
      <c r="B34" s="32"/>
      <c r="C34" s="33" t="s">
        <v>15</v>
      </c>
      <c r="D34" s="33"/>
      <c r="E34" s="33"/>
      <c r="F34" s="33"/>
      <c r="G34" s="33"/>
      <c r="H34" s="33"/>
      <c r="I34" s="14"/>
      <c r="J34" s="9">
        <f>I34/I70*100</f>
        <v>0</v>
      </c>
      <c r="K34" s="14"/>
      <c r="L34" s="10">
        <f>K34/K70*100</f>
        <v>0</v>
      </c>
    </row>
    <row r="35" spans="1:12" ht="24.9" hidden="1" customHeight="1">
      <c r="A35" s="32"/>
      <c r="B35" s="32"/>
      <c r="C35" s="33" t="s">
        <v>16</v>
      </c>
      <c r="D35" s="33"/>
      <c r="E35" s="33"/>
      <c r="F35" s="33"/>
      <c r="G35" s="33"/>
      <c r="H35" s="33"/>
      <c r="I35" s="14"/>
      <c r="J35" s="9">
        <f>I35/I70*100</f>
        <v>0</v>
      </c>
      <c r="K35" s="14"/>
      <c r="L35" s="10">
        <f>K35/K70*100</f>
        <v>0</v>
      </c>
    </row>
    <row r="36" spans="1:12" ht="48.45" hidden="1" customHeight="1">
      <c r="A36" s="32"/>
      <c r="B36" s="32"/>
      <c r="C36" s="33" t="s">
        <v>17</v>
      </c>
      <c r="D36" s="33"/>
      <c r="E36" s="33"/>
      <c r="F36" s="33"/>
      <c r="G36" s="33"/>
      <c r="H36" s="33"/>
      <c r="I36" s="14"/>
      <c r="J36" s="9">
        <f>I36/I70*100</f>
        <v>0</v>
      </c>
      <c r="K36" s="14"/>
      <c r="L36" s="10">
        <f>K36/K70*100</f>
        <v>0</v>
      </c>
    </row>
    <row r="37" spans="1:12" ht="13.95" hidden="1" customHeight="1">
      <c r="A37" s="32"/>
      <c r="B37" s="32"/>
      <c r="C37" s="33" t="s">
        <v>18</v>
      </c>
      <c r="D37" s="33"/>
      <c r="E37" s="33"/>
      <c r="F37" s="33"/>
      <c r="G37" s="33"/>
      <c r="H37" s="33"/>
      <c r="I37" s="14"/>
      <c r="J37" s="9">
        <f>I37/I70*100</f>
        <v>0</v>
      </c>
      <c r="K37" s="14"/>
      <c r="L37" s="10">
        <f>K37/K70*100</f>
        <v>0</v>
      </c>
    </row>
    <row r="38" spans="1:12" ht="48.45" hidden="1" customHeight="1">
      <c r="A38" s="32"/>
      <c r="B38" s="32"/>
      <c r="C38" s="33" t="s">
        <v>19</v>
      </c>
      <c r="D38" s="33"/>
      <c r="E38" s="33"/>
      <c r="F38" s="33"/>
      <c r="G38" s="33"/>
      <c r="H38" s="33"/>
      <c r="I38" s="14"/>
      <c r="J38" s="9">
        <f>I38/I70*100</f>
        <v>0</v>
      </c>
      <c r="K38" s="14"/>
      <c r="L38" s="10">
        <f>K38/K70*100</f>
        <v>0</v>
      </c>
    </row>
    <row r="39" spans="1:12" ht="13.95" hidden="1" customHeight="1">
      <c r="A39" s="34" t="s">
        <v>20</v>
      </c>
      <c r="B39" s="34"/>
      <c r="C39" s="34"/>
      <c r="D39" s="34"/>
      <c r="E39" s="34"/>
      <c r="F39" s="34"/>
      <c r="G39" s="34"/>
      <c r="H39" s="34"/>
      <c r="I39" s="12">
        <f>SUM(I30:I38)</f>
        <v>0</v>
      </c>
      <c r="J39" s="13">
        <f>SUM(J30:J38)</f>
        <v>0</v>
      </c>
      <c r="K39" s="12">
        <f>SUM(K30:K38)</f>
        <v>0</v>
      </c>
      <c r="L39" s="13">
        <f>SUM(L30:L38)</f>
        <v>0</v>
      </c>
    </row>
    <row r="40" spans="1:12" ht="48.45" hidden="1" customHeight="1">
      <c r="A40" s="32" t="s">
        <v>24</v>
      </c>
      <c r="B40" s="32" t="s">
        <v>23</v>
      </c>
      <c r="C40" s="33" t="s">
        <v>11</v>
      </c>
      <c r="D40" s="33"/>
      <c r="E40" s="33"/>
      <c r="F40" s="33"/>
      <c r="G40" s="33"/>
      <c r="H40" s="33"/>
      <c r="I40" s="14"/>
      <c r="J40" s="9">
        <f>I40/I70*100</f>
        <v>0</v>
      </c>
      <c r="K40" s="14"/>
      <c r="L40" s="10">
        <f>K40/K70*100</f>
        <v>0</v>
      </c>
    </row>
    <row r="41" spans="1:12" ht="48.45" hidden="1" customHeight="1">
      <c r="A41" s="32"/>
      <c r="B41" s="32"/>
      <c r="C41" s="33" t="s">
        <v>12</v>
      </c>
      <c r="D41" s="33"/>
      <c r="E41" s="33"/>
      <c r="F41" s="33"/>
      <c r="G41" s="33"/>
      <c r="H41" s="33"/>
      <c r="I41" s="14"/>
      <c r="J41" s="9">
        <f>I41/I70*100</f>
        <v>0</v>
      </c>
      <c r="K41" s="14"/>
      <c r="L41" s="10">
        <f>K41/K70*100</f>
        <v>0</v>
      </c>
    </row>
    <row r="42" spans="1:12" ht="36.75" hidden="1" customHeight="1">
      <c r="A42" s="32"/>
      <c r="B42" s="32"/>
      <c r="C42" s="33" t="s">
        <v>13</v>
      </c>
      <c r="D42" s="33"/>
      <c r="E42" s="33"/>
      <c r="F42" s="33"/>
      <c r="G42" s="33"/>
      <c r="H42" s="33"/>
      <c r="I42" s="14"/>
      <c r="J42" s="9">
        <f>I42/I70*100</f>
        <v>0</v>
      </c>
      <c r="K42" s="14"/>
      <c r="L42" s="10">
        <f>K42/K70*100</f>
        <v>0</v>
      </c>
    </row>
    <row r="43" spans="1:12" ht="48.45" hidden="1" customHeight="1">
      <c r="A43" s="32"/>
      <c r="B43" s="32"/>
      <c r="C43" s="33" t="s">
        <v>14</v>
      </c>
      <c r="D43" s="33"/>
      <c r="E43" s="33"/>
      <c r="F43" s="33"/>
      <c r="G43" s="33"/>
      <c r="H43" s="33"/>
      <c r="I43" s="14"/>
      <c r="J43" s="9">
        <f>I43/I70*100</f>
        <v>0</v>
      </c>
      <c r="K43" s="14"/>
      <c r="L43" s="10">
        <f>K43/K70*100</f>
        <v>0</v>
      </c>
    </row>
    <row r="44" spans="1:12" ht="36.75" hidden="1" customHeight="1">
      <c r="A44" s="32"/>
      <c r="B44" s="32"/>
      <c r="C44" s="33" t="s">
        <v>15</v>
      </c>
      <c r="D44" s="33"/>
      <c r="E44" s="33"/>
      <c r="F44" s="33"/>
      <c r="G44" s="33"/>
      <c r="H44" s="33"/>
      <c r="I44" s="14"/>
      <c r="J44" s="9">
        <f>I44/I70*100</f>
        <v>0</v>
      </c>
      <c r="K44" s="14"/>
      <c r="L44" s="10">
        <f>K44/K70*100</f>
        <v>0</v>
      </c>
    </row>
    <row r="45" spans="1:12" ht="24.9" hidden="1" customHeight="1">
      <c r="A45" s="32"/>
      <c r="B45" s="32"/>
      <c r="C45" s="33" t="s">
        <v>16</v>
      </c>
      <c r="D45" s="33"/>
      <c r="E45" s="33"/>
      <c r="F45" s="33"/>
      <c r="G45" s="33"/>
      <c r="H45" s="33"/>
      <c r="I45" s="14"/>
      <c r="J45" s="9">
        <f>I45/I70*100</f>
        <v>0</v>
      </c>
      <c r="K45" s="14"/>
      <c r="L45" s="10">
        <f>K45/K70*100</f>
        <v>0</v>
      </c>
    </row>
    <row r="46" spans="1:12" ht="48.45" hidden="1" customHeight="1">
      <c r="A46" s="32"/>
      <c r="B46" s="32"/>
      <c r="C46" s="33" t="s">
        <v>17</v>
      </c>
      <c r="D46" s="33"/>
      <c r="E46" s="33"/>
      <c r="F46" s="33"/>
      <c r="G46" s="33"/>
      <c r="H46" s="33"/>
      <c r="I46" s="14"/>
      <c r="J46" s="9">
        <f>I46/I70*100</f>
        <v>0</v>
      </c>
      <c r="K46" s="14"/>
      <c r="L46" s="10">
        <f>K46/K70*100</f>
        <v>0</v>
      </c>
    </row>
    <row r="47" spans="1:12" ht="13.95" hidden="1" customHeight="1">
      <c r="A47" s="32"/>
      <c r="B47" s="32"/>
      <c r="C47" s="33" t="s">
        <v>18</v>
      </c>
      <c r="D47" s="33"/>
      <c r="E47" s="33"/>
      <c r="F47" s="33"/>
      <c r="G47" s="33"/>
      <c r="H47" s="33"/>
      <c r="I47" s="14"/>
      <c r="J47" s="9">
        <f>I47/I70*100</f>
        <v>0</v>
      </c>
      <c r="K47" s="14"/>
      <c r="L47" s="10">
        <f>K47/K70*100</f>
        <v>0</v>
      </c>
    </row>
    <row r="48" spans="1:12" ht="48.45" hidden="1" customHeight="1">
      <c r="A48" s="32"/>
      <c r="B48" s="32"/>
      <c r="C48" s="33" t="s">
        <v>19</v>
      </c>
      <c r="D48" s="33"/>
      <c r="E48" s="33"/>
      <c r="F48" s="33"/>
      <c r="G48" s="33"/>
      <c r="H48" s="33"/>
      <c r="I48" s="14"/>
      <c r="J48" s="9">
        <f>I48/I70*100</f>
        <v>0</v>
      </c>
      <c r="K48" s="14"/>
      <c r="L48" s="10">
        <f>K48/K70*100</f>
        <v>0</v>
      </c>
    </row>
    <row r="49" spans="1:12" ht="13.95" hidden="1" customHeight="1">
      <c r="A49" s="34" t="s">
        <v>20</v>
      </c>
      <c r="B49" s="34"/>
      <c r="C49" s="34"/>
      <c r="D49" s="34"/>
      <c r="E49" s="34"/>
      <c r="F49" s="34"/>
      <c r="G49" s="34"/>
      <c r="H49" s="34"/>
      <c r="I49" s="12">
        <f>SUM(I40:I48)</f>
        <v>0</v>
      </c>
      <c r="J49" s="13">
        <f>SUM(J40:J48)</f>
        <v>0</v>
      </c>
      <c r="K49" s="12">
        <f>SUM(K40:K48)</f>
        <v>0</v>
      </c>
      <c r="L49" s="13">
        <f>SUM(L40:L48)</f>
        <v>0</v>
      </c>
    </row>
    <row r="50" spans="1:12" ht="57.6" customHeight="1">
      <c r="A50" s="32" t="s">
        <v>25</v>
      </c>
      <c r="B50" s="32" t="s">
        <v>26</v>
      </c>
      <c r="C50" s="35" t="s">
        <v>11</v>
      </c>
      <c r="D50" s="35"/>
      <c r="E50" s="35"/>
      <c r="F50" s="35"/>
      <c r="G50" s="35"/>
      <c r="H50" s="35"/>
      <c r="I50" s="11">
        <v>53</v>
      </c>
      <c r="J50" s="9">
        <f>I50/I70*100</f>
        <v>2.4323083983478657</v>
      </c>
      <c r="K50" s="11">
        <v>53</v>
      </c>
      <c r="L50" s="10">
        <f>K50/K70*100</f>
        <v>2.4323083983478657</v>
      </c>
    </row>
    <row r="51" spans="1:12" ht="61.8" customHeight="1">
      <c r="A51" s="32"/>
      <c r="B51" s="32"/>
      <c r="C51" s="35" t="s">
        <v>12</v>
      </c>
      <c r="D51" s="35"/>
      <c r="E51" s="35"/>
      <c r="F51" s="35"/>
      <c r="G51" s="35"/>
      <c r="H51" s="35"/>
      <c r="I51" s="8">
        <v>1335</v>
      </c>
      <c r="J51" s="9">
        <f>I51/I70*100</f>
        <v>61.266636071592472</v>
      </c>
      <c r="K51" s="8">
        <v>1335</v>
      </c>
      <c r="L51" s="10">
        <f>K51/K70*100</f>
        <v>61.266636071592472</v>
      </c>
    </row>
    <row r="52" spans="1:12" ht="46.2" customHeight="1">
      <c r="A52" s="32"/>
      <c r="B52" s="32"/>
      <c r="C52" s="35" t="s">
        <v>13</v>
      </c>
      <c r="D52" s="35"/>
      <c r="E52" s="35"/>
      <c r="F52" s="35"/>
      <c r="G52" s="35"/>
      <c r="H52" s="35"/>
      <c r="I52" s="8"/>
      <c r="J52" s="9">
        <f>I52/I70*100</f>
        <v>0</v>
      </c>
      <c r="K52" s="8">
        <v>0</v>
      </c>
      <c r="L52" s="10">
        <f>K52/K70*100</f>
        <v>0</v>
      </c>
    </row>
    <row r="53" spans="1:12" ht="59.4" customHeight="1">
      <c r="A53" s="32"/>
      <c r="B53" s="32"/>
      <c r="C53" s="35" t="s">
        <v>14</v>
      </c>
      <c r="D53" s="35"/>
      <c r="E53" s="35"/>
      <c r="F53" s="35"/>
      <c r="G53" s="35"/>
      <c r="H53" s="35"/>
      <c r="I53" s="8"/>
      <c r="J53" s="9">
        <f>I53/I70*100</f>
        <v>0</v>
      </c>
      <c r="K53" s="8">
        <v>0</v>
      </c>
      <c r="L53" s="10">
        <f>K53/K70*100</f>
        <v>0</v>
      </c>
    </row>
    <row r="54" spans="1:12" ht="46.2" customHeight="1">
      <c r="A54" s="32"/>
      <c r="B54" s="32"/>
      <c r="C54" s="35" t="s">
        <v>15</v>
      </c>
      <c r="D54" s="35"/>
      <c r="E54" s="35"/>
      <c r="F54" s="35"/>
      <c r="G54" s="35"/>
      <c r="H54" s="35"/>
      <c r="I54" s="8">
        <v>107</v>
      </c>
      <c r="J54" s="9">
        <f>I54/I70*100</f>
        <v>4.9105094079853151</v>
      </c>
      <c r="K54" s="8">
        <v>107</v>
      </c>
      <c r="L54" s="10">
        <f>K54/K70*100</f>
        <v>4.9105094079853151</v>
      </c>
    </row>
    <row r="55" spans="1:12" ht="45" customHeight="1">
      <c r="A55" s="32"/>
      <c r="B55" s="32"/>
      <c r="C55" s="35" t="s">
        <v>16</v>
      </c>
      <c r="D55" s="35"/>
      <c r="E55" s="35"/>
      <c r="F55" s="35"/>
      <c r="G55" s="35"/>
      <c r="H55" s="35"/>
      <c r="I55" s="8">
        <v>617</v>
      </c>
      <c r="J55" s="9">
        <f>I55/I70*100</f>
        <v>28.315741165672325</v>
      </c>
      <c r="K55" s="8">
        <v>617</v>
      </c>
      <c r="L55" s="10">
        <f>K55/K70*100</f>
        <v>28.315741165672325</v>
      </c>
    </row>
    <row r="56" spans="1:12" ht="58.8" customHeight="1">
      <c r="A56" s="32"/>
      <c r="B56" s="32"/>
      <c r="C56" s="35" t="s">
        <v>17</v>
      </c>
      <c r="D56" s="35"/>
      <c r="E56" s="35"/>
      <c r="F56" s="35"/>
      <c r="G56" s="35"/>
      <c r="H56" s="35"/>
      <c r="I56" s="8">
        <v>2</v>
      </c>
      <c r="J56" s="9">
        <f>I56/I70*100</f>
        <v>9.1785222579164757E-2</v>
      </c>
      <c r="K56" s="8">
        <v>2</v>
      </c>
      <c r="L56" s="10">
        <f>K56/K70*100</f>
        <v>9.1785222579164757E-2</v>
      </c>
    </row>
    <row r="57" spans="1:12" ht="13.95" customHeight="1">
      <c r="A57" s="32"/>
      <c r="B57" s="32"/>
      <c r="C57" s="35" t="s">
        <v>18</v>
      </c>
      <c r="D57" s="35"/>
      <c r="E57" s="35"/>
      <c r="F57" s="35"/>
      <c r="G57" s="35"/>
      <c r="H57" s="35"/>
      <c r="I57" s="8">
        <v>26</v>
      </c>
      <c r="J57" s="9">
        <f>I57/I70*100</f>
        <v>1.1932078935291417</v>
      </c>
      <c r="K57" s="8">
        <v>26</v>
      </c>
      <c r="L57" s="10">
        <f>K57/K70*100</f>
        <v>1.1932078935291417</v>
      </c>
    </row>
    <row r="58" spans="1:12" ht="59.4" customHeight="1">
      <c r="A58" s="32"/>
      <c r="B58" s="32"/>
      <c r="C58" s="35" t="s">
        <v>19</v>
      </c>
      <c r="D58" s="35"/>
      <c r="E58" s="35"/>
      <c r="F58" s="35"/>
      <c r="G58" s="35"/>
      <c r="H58" s="35"/>
      <c r="I58" s="11">
        <v>24</v>
      </c>
      <c r="J58" s="9">
        <f>I58/I70*100</f>
        <v>1.101422670949977</v>
      </c>
      <c r="K58" s="11">
        <v>24</v>
      </c>
      <c r="L58" s="10">
        <f>K58/K70*100</f>
        <v>1.101422670949977</v>
      </c>
    </row>
    <row r="59" spans="1:12" ht="13.95" customHeight="1">
      <c r="A59" s="34" t="s">
        <v>20</v>
      </c>
      <c r="B59" s="34"/>
      <c r="C59" s="34"/>
      <c r="D59" s="34"/>
      <c r="E59" s="34"/>
      <c r="F59" s="34"/>
      <c r="G59" s="34"/>
      <c r="H59" s="34"/>
      <c r="I59" s="12">
        <f>SUM(I50:I58)</f>
        <v>2164</v>
      </c>
      <c r="J59" s="13">
        <f>SUM(J50:J58)</f>
        <v>99.31161083065625</v>
      </c>
      <c r="K59" s="12">
        <f>SUM(K50:K58)</f>
        <v>2164</v>
      </c>
      <c r="L59" s="13">
        <f>SUM(L50:L58)</f>
        <v>99.31161083065625</v>
      </c>
    </row>
    <row r="60" spans="1:12" ht="60" customHeight="1">
      <c r="A60" s="32" t="s">
        <v>27</v>
      </c>
      <c r="B60" s="32" t="s">
        <v>26</v>
      </c>
      <c r="C60" s="35" t="s">
        <v>11</v>
      </c>
      <c r="D60" s="35"/>
      <c r="E60" s="35"/>
      <c r="F60" s="35"/>
      <c r="G60" s="35"/>
      <c r="H60" s="35"/>
      <c r="I60" s="11"/>
      <c r="J60" s="9">
        <f>I60/I70*100</f>
        <v>0</v>
      </c>
      <c r="K60" s="11"/>
      <c r="L60" s="10">
        <f>K60/K70*100</f>
        <v>0</v>
      </c>
    </row>
    <row r="61" spans="1:12" ht="60.6" customHeight="1">
      <c r="A61" s="32"/>
      <c r="B61" s="32"/>
      <c r="C61" s="35" t="s">
        <v>12</v>
      </c>
      <c r="D61" s="35"/>
      <c r="E61" s="35"/>
      <c r="F61" s="35"/>
      <c r="G61" s="35"/>
      <c r="H61" s="35"/>
      <c r="I61" s="8">
        <v>15</v>
      </c>
      <c r="J61" s="9">
        <f>I61/I70*100</f>
        <v>0.68838916934373562</v>
      </c>
      <c r="K61" s="8">
        <v>15</v>
      </c>
      <c r="L61" s="10">
        <f>K61/K70*100</f>
        <v>0.68838916934373562</v>
      </c>
    </row>
    <row r="62" spans="1:12" ht="47.4" customHeight="1">
      <c r="A62" s="32"/>
      <c r="B62" s="32"/>
      <c r="C62" s="35" t="s">
        <v>13</v>
      </c>
      <c r="D62" s="35"/>
      <c r="E62" s="35"/>
      <c r="F62" s="35"/>
      <c r="G62" s="35"/>
      <c r="H62" s="35"/>
      <c r="I62" s="8"/>
      <c r="J62" s="9">
        <f>I62/I70*100</f>
        <v>0</v>
      </c>
      <c r="K62" s="8"/>
      <c r="L62" s="10">
        <f>K62/K70*100</f>
        <v>0</v>
      </c>
    </row>
    <row r="63" spans="1:12" ht="57.6" customHeight="1">
      <c r="A63" s="32"/>
      <c r="B63" s="32"/>
      <c r="C63" s="35" t="s">
        <v>14</v>
      </c>
      <c r="D63" s="35"/>
      <c r="E63" s="35"/>
      <c r="F63" s="35"/>
      <c r="G63" s="35"/>
      <c r="H63" s="35"/>
      <c r="I63" s="8"/>
      <c r="J63" s="9">
        <f>I63/I70*100</f>
        <v>0</v>
      </c>
      <c r="K63" s="8"/>
      <c r="L63" s="10">
        <f>K63/K70*100</f>
        <v>0</v>
      </c>
    </row>
    <row r="64" spans="1:12" ht="49.2" customHeight="1">
      <c r="A64" s="32"/>
      <c r="B64" s="32"/>
      <c r="C64" s="35" t="s">
        <v>15</v>
      </c>
      <c r="D64" s="35"/>
      <c r="E64" s="35"/>
      <c r="F64" s="35"/>
      <c r="G64" s="35"/>
      <c r="H64" s="35"/>
      <c r="I64" s="8"/>
      <c r="J64" s="9">
        <f>I64/I70*100</f>
        <v>0</v>
      </c>
      <c r="K64" s="8"/>
      <c r="L64" s="10">
        <f>K64/K70*100</f>
        <v>0</v>
      </c>
    </row>
    <row r="65" spans="1:12" ht="33" customHeight="1">
      <c r="A65" s="32"/>
      <c r="B65" s="32"/>
      <c r="C65" s="35" t="s">
        <v>16</v>
      </c>
      <c r="D65" s="35"/>
      <c r="E65" s="35"/>
      <c r="F65" s="35"/>
      <c r="G65" s="35"/>
      <c r="H65" s="35"/>
      <c r="I65" s="8"/>
      <c r="J65" s="9">
        <f>I65/I70*100</f>
        <v>0</v>
      </c>
      <c r="K65" s="8"/>
      <c r="L65" s="10">
        <f>K65/K70*100</f>
        <v>0</v>
      </c>
    </row>
    <row r="66" spans="1:12" ht="60.6" customHeight="1">
      <c r="A66" s="32"/>
      <c r="B66" s="32"/>
      <c r="C66" s="35" t="s">
        <v>17</v>
      </c>
      <c r="D66" s="35"/>
      <c r="E66" s="35"/>
      <c r="F66" s="35"/>
      <c r="G66" s="35"/>
      <c r="H66" s="35"/>
      <c r="I66" s="8"/>
      <c r="J66" s="9">
        <f>I66/I70*100</f>
        <v>0</v>
      </c>
      <c r="K66" s="8"/>
      <c r="L66" s="10">
        <f>K66/K70*100</f>
        <v>0</v>
      </c>
    </row>
    <row r="67" spans="1:12" ht="18.600000000000001" customHeight="1">
      <c r="A67" s="32"/>
      <c r="B67" s="32"/>
      <c r="C67" s="35" t="s">
        <v>18</v>
      </c>
      <c r="D67" s="35"/>
      <c r="E67" s="35"/>
      <c r="F67" s="35"/>
      <c r="G67" s="35"/>
      <c r="H67" s="35"/>
      <c r="I67" s="8"/>
      <c r="J67" s="9">
        <f>I67/I70*100</f>
        <v>0</v>
      </c>
      <c r="K67" s="8"/>
      <c r="L67" s="10">
        <f>K67/K70*100</f>
        <v>0</v>
      </c>
    </row>
    <row r="68" spans="1:12" ht="61.2" customHeight="1">
      <c r="A68" s="32"/>
      <c r="B68" s="32"/>
      <c r="C68" s="35" t="s">
        <v>19</v>
      </c>
      <c r="D68" s="35"/>
      <c r="E68" s="35"/>
      <c r="F68" s="35"/>
      <c r="G68" s="35"/>
      <c r="H68" s="35"/>
      <c r="I68" s="11"/>
      <c r="J68" s="9">
        <f>I68/I70*100</f>
        <v>0</v>
      </c>
      <c r="K68" s="11"/>
      <c r="L68" s="10">
        <f>K68/K70*100</f>
        <v>0</v>
      </c>
    </row>
    <row r="69" spans="1:12" ht="13.95" customHeight="1">
      <c r="A69" s="34" t="s">
        <v>20</v>
      </c>
      <c r="B69" s="34"/>
      <c r="C69" s="34"/>
      <c r="D69" s="34"/>
      <c r="E69" s="34"/>
      <c r="F69" s="34"/>
      <c r="G69" s="34"/>
      <c r="H69" s="34"/>
      <c r="I69" s="12">
        <f>SUM(I60:I68)</f>
        <v>15</v>
      </c>
      <c r="J69" s="13">
        <f>SUM(J60:J68)</f>
        <v>0.68838916934373562</v>
      </c>
      <c r="K69" s="12">
        <f>SUM(K60:K68)</f>
        <v>15</v>
      </c>
      <c r="L69" s="13">
        <f>SUM(L60:L68)</f>
        <v>0.68838916934373562</v>
      </c>
    </row>
    <row r="70" spans="1:12" ht="13.95" customHeight="1">
      <c r="A70" s="34" t="s">
        <v>28</v>
      </c>
      <c r="B70" s="34"/>
      <c r="C70" s="34"/>
      <c r="D70" s="34"/>
      <c r="E70" s="34"/>
      <c r="F70" s="34"/>
      <c r="G70" s="34"/>
      <c r="H70" s="34"/>
      <c r="I70" s="12">
        <f>SUM(I29+I19+I49+I39+I69+I59)</f>
        <v>2179</v>
      </c>
      <c r="J70" s="13">
        <f>SUM(J29+J19+J49+J39+J69+J59)</f>
        <v>99.999999999999986</v>
      </c>
      <c r="K70" s="12">
        <f>SUM(K29+K19+K49+K39+K69+K59)</f>
        <v>2179</v>
      </c>
      <c r="L70" s="13">
        <f>SUM(L29+L19+L49+L39+L69+L59)</f>
        <v>99.999999999999986</v>
      </c>
    </row>
    <row r="71" spans="1:12"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ht="15.6">
      <c r="A72" s="36" t="s">
        <v>51</v>
      </c>
      <c r="B72" s="36"/>
      <c r="C72" s="36"/>
      <c r="D72" s="36"/>
      <c r="E72" s="36"/>
      <c r="F72" s="36"/>
      <c r="G72" s="15"/>
      <c r="H72" s="15"/>
      <c r="I72" s="15"/>
      <c r="J72" s="15"/>
      <c r="K72" s="15"/>
      <c r="L72" s="15"/>
    </row>
    <row r="73" spans="1:12">
      <c r="A73" s="16"/>
      <c r="B73" s="16"/>
      <c r="C73" s="17"/>
      <c r="D73" s="17"/>
      <c r="E73" s="17"/>
      <c r="F73" s="18"/>
      <c r="G73" s="15"/>
      <c r="H73" s="15"/>
      <c r="I73" s="15"/>
      <c r="J73" s="15"/>
      <c r="K73" s="15"/>
      <c r="L73" s="15"/>
    </row>
    <row r="74" spans="1:12" ht="21" customHeight="1">
      <c r="A74" s="37" t="s">
        <v>52</v>
      </c>
      <c r="B74" s="37"/>
      <c r="C74" s="37"/>
      <c r="D74" s="37"/>
      <c r="E74" s="37"/>
      <c r="F74" s="37"/>
      <c r="G74" s="15"/>
      <c r="H74" s="15"/>
      <c r="I74" s="15"/>
      <c r="J74" s="15"/>
      <c r="K74" s="15"/>
      <c r="L74" s="15"/>
    </row>
    <row r="75" spans="1:12">
      <c r="A75" s="16"/>
      <c r="B75" s="16"/>
      <c r="C75" s="17"/>
      <c r="D75" s="17"/>
      <c r="E75" s="17"/>
      <c r="F75" s="18"/>
      <c r="G75" s="15"/>
      <c r="H75" s="15"/>
      <c r="I75" s="15"/>
      <c r="J75" s="15"/>
      <c r="K75" s="15"/>
      <c r="L75" s="15"/>
    </row>
    <row r="76" spans="1:12"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3:12"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3:12"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3:12"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3:12"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3:12"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3:12"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3:12"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3:12"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3:12"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3:12"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3:12"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3:12"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3:12"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3:12"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3:12"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3:12"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3:12"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3:12"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3:12"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3:12"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3:12"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3:12"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3:12"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3:12"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3:12"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3:12"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3:12"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3:12"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3:12"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3:12"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3:12"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3:12"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3:12"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3:12"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3:12"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3:12"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3:12"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3:12"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3:12"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3:12"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3:12"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3:12"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3:12"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3:12"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3:12"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3:12"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3:12"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3:12"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3:12"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3:12"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3:12"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3:12"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3:12"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3:12"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3:12"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3:12"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3:12"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3:12"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3:12"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3:12"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3:12"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3:12"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3:12"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3:12"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3:12"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3:12"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3:12"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3:12"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3:12"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3:12"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3:12"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3:12"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3:12"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3:12"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3:12"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3:12"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3:12"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3:12"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3:12"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3:12"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3:12"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3:12"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3:12"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3:12"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3:12"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3:12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3:12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3:12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3:12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3:12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3:12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3:12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3:12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3:12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3:12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3:12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3:12"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3:12"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3:12"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3:12"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3:12"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3:12"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3:12"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3:12"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3:12"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3:12"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</sheetData>
  <mergeCells count="85">
    <mergeCell ref="A69:H69"/>
    <mergeCell ref="A70:H70"/>
    <mergeCell ref="A72:F72"/>
    <mergeCell ref="A74:F74"/>
    <mergeCell ref="A59:H59"/>
    <mergeCell ref="A60:A68"/>
    <mergeCell ref="B60:B68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  <mergeCell ref="A49:H49"/>
    <mergeCell ref="A50:A58"/>
    <mergeCell ref="B50:B58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A39:H39"/>
    <mergeCell ref="A40:A48"/>
    <mergeCell ref="B40:B48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A29:H29"/>
    <mergeCell ref="A30:A38"/>
    <mergeCell ref="B30:B38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A19:H19"/>
    <mergeCell ref="A20:A28"/>
    <mergeCell ref="B20:B28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9:H9"/>
    <mergeCell ref="A10:A18"/>
    <mergeCell ref="B10:B1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I1:L1"/>
    <mergeCell ref="A3:L3"/>
    <mergeCell ref="A4:L4"/>
    <mergeCell ref="A5:L5"/>
    <mergeCell ref="A7:A8"/>
    <mergeCell ref="B7:B8"/>
    <mergeCell ref="C7:H8"/>
    <mergeCell ref="I7:J7"/>
    <mergeCell ref="K7:L7"/>
  </mergeCells>
  <pageMargins left="0.59027777777777801" right="0.39374999999999999" top="0.68888888888888899" bottom="0.49236111111111103" header="0.511811023622047" footer="0.511811023622047"/>
  <pageSetup paperSize="9" scale="5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"/>
  <sheetViews>
    <sheetView workbookViewId="0">
      <selection activeCell="P2" sqref="P2"/>
    </sheetView>
  </sheetViews>
  <sheetFormatPr defaultColWidth="8.6640625" defaultRowHeight="13.2"/>
  <cols>
    <col min="1" max="1" width="29" customWidth="1"/>
    <col min="2" max="2" width="4.6640625" customWidth="1"/>
    <col min="3" max="15" width="4.33203125" customWidth="1"/>
    <col min="16" max="28" width="5.33203125" style="19" customWidth="1"/>
  </cols>
  <sheetData>
    <row r="1" spans="1:28">
      <c r="A1" s="20" t="s">
        <v>29</v>
      </c>
      <c r="B1" s="21" t="s">
        <v>30</v>
      </c>
      <c r="C1" s="22" t="s">
        <v>31</v>
      </c>
      <c r="D1" s="22" t="s">
        <v>32</v>
      </c>
      <c r="E1" s="22" t="s">
        <v>33</v>
      </c>
      <c r="F1" s="22" t="s">
        <v>34</v>
      </c>
      <c r="G1" s="22" t="s">
        <v>35</v>
      </c>
      <c r="H1" s="22" t="s">
        <v>36</v>
      </c>
      <c r="I1" s="22" t="s">
        <v>37</v>
      </c>
      <c r="J1" s="22" t="s">
        <v>38</v>
      </c>
      <c r="K1" s="22" t="s">
        <v>39</v>
      </c>
      <c r="L1" s="22" t="s">
        <v>40</v>
      </c>
      <c r="M1" s="22" t="s">
        <v>41</v>
      </c>
      <c r="N1" s="22" t="s">
        <v>42</v>
      </c>
      <c r="O1" s="22" t="s">
        <v>43</v>
      </c>
    </row>
    <row r="2" spans="1:28" ht="24">
      <c r="A2" s="23" t="s">
        <v>44</v>
      </c>
      <c r="B2" s="24">
        <v>505</v>
      </c>
      <c r="C2" s="25">
        <v>26</v>
      </c>
      <c r="D2" s="25">
        <v>436</v>
      </c>
      <c r="E2" s="25">
        <v>41</v>
      </c>
      <c r="F2" s="25">
        <v>184</v>
      </c>
      <c r="G2" s="25">
        <v>305</v>
      </c>
      <c r="H2" s="25">
        <v>1</v>
      </c>
      <c r="I2" s="25">
        <v>1</v>
      </c>
      <c r="J2" s="25">
        <v>1</v>
      </c>
      <c r="K2" s="25">
        <v>1</v>
      </c>
      <c r="L2" s="25">
        <v>1</v>
      </c>
      <c r="M2" s="25">
        <v>1</v>
      </c>
      <c r="N2" s="25">
        <v>1</v>
      </c>
      <c r="O2" s="25">
        <v>1</v>
      </c>
      <c r="P2" s="19">
        <f t="shared" ref="P2:AB7" si="0">IF(C2&lt;4,C2,INT(C2/4))</f>
        <v>6</v>
      </c>
      <c r="Q2" s="19">
        <f t="shared" si="0"/>
        <v>109</v>
      </c>
      <c r="R2" s="19">
        <f t="shared" si="0"/>
        <v>10</v>
      </c>
      <c r="S2" s="19">
        <f t="shared" si="0"/>
        <v>46</v>
      </c>
      <c r="T2" s="19">
        <f t="shared" si="0"/>
        <v>76</v>
      </c>
      <c r="U2" s="19">
        <f t="shared" si="0"/>
        <v>1</v>
      </c>
      <c r="V2" s="19">
        <f t="shared" si="0"/>
        <v>1</v>
      </c>
      <c r="W2" s="19">
        <f t="shared" si="0"/>
        <v>1</v>
      </c>
      <c r="X2" s="19">
        <f t="shared" si="0"/>
        <v>1</v>
      </c>
      <c r="Y2" s="19">
        <f t="shared" si="0"/>
        <v>1</v>
      </c>
      <c r="Z2" s="19">
        <f t="shared" si="0"/>
        <v>1</v>
      </c>
      <c r="AA2" s="19">
        <f t="shared" si="0"/>
        <v>1</v>
      </c>
      <c r="AB2" s="19">
        <f t="shared" si="0"/>
        <v>1</v>
      </c>
    </row>
    <row r="3" spans="1:28" ht="24">
      <c r="A3" s="23" t="s">
        <v>45</v>
      </c>
      <c r="B3" s="24">
        <v>616</v>
      </c>
      <c r="C3" s="25">
        <v>178</v>
      </c>
      <c r="D3" s="25">
        <v>645</v>
      </c>
      <c r="E3" s="25">
        <v>8</v>
      </c>
      <c r="F3" s="25">
        <v>15</v>
      </c>
      <c r="G3" s="25">
        <v>131</v>
      </c>
      <c r="H3" s="25">
        <v>1</v>
      </c>
      <c r="I3" s="25">
        <v>2</v>
      </c>
      <c r="J3" s="25">
        <v>15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19">
        <f t="shared" si="0"/>
        <v>44</v>
      </c>
      <c r="Q3" s="19">
        <f t="shared" si="0"/>
        <v>161</v>
      </c>
      <c r="R3" s="19">
        <f t="shared" si="0"/>
        <v>2</v>
      </c>
      <c r="S3" s="19">
        <f t="shared" si="0"/>
        <v>3</v>
      </c>
      <c r="T3" s="19">
        <f t="shared" si="0"/>
        <v>32</v>
      </c>
      <c r="U3" s="19">
        <f t="shared" si="0"/>
        <v>1</v>
      </c>
      <c r="V3" s="19">
        <f t="shared" si="0"/>
        <v>2</v>
      </c>
      <c r="W3" s="19">
        <f t="shared" si="0"/>
        <v>3</v>
      </c>
      <c r="X3" s="19">
        <f t="shared" si="0"/>
        <v>1</v>
      </c>
      <c r="Y3" s="19">
        <f t="shared" si="0"/>
        <v>1</v>
      </c>
      <c r="Z3" s="19">
        <f t="shared" si="0"/>
        <v>1</v>
      </c>
      <c r="AA3" s="19">
        <f t="shared" si="0"/>
        <v>1</v>
      </c>
      <c r="AB3" s="19">
        <f t="shared" si="0"/>
        <v>1</v>
      </c>
    </row>
    <row r="4" spans="1:28" ht="24">
      <c r="A4" s="23" t="s">
        <v>46</v>
      </c>
      <c r="B4" s="24">
        <v>620</v>
      </c>
      <c r="C4" s="25">
        <v>453</v>
      </c>
      <c r="D4" s="25">
        <v>655</v>
      </c>
      <c r="E4" s="25">
        <v>90</v>
      </c>
      <c r="F4" s="25">
        <v>51</v>
      </c>
      <c r="G4" s="25">
        <v>234</v>
      </c>
      <c r="H4" s="25">
        <v>4</v>
      </c>
      <c r="I4" s="25">
        <v>2</v>
      </c>
      <c r="J4" s="25">
        <v>2</v>
      </c>
      <c r="K4" s="25">
        <v>2</v>
      </c>
      <c r="L4" s="25">
        <v>2</v>
      </c>
      <c r="M4" s="25">
        <v>3</v>
      </c>
      <c r="N4" s="25">
        <v>1</v>
      </c>
      <c r="O4" s="25">
        <v>1</v>
      </c>
      <c r="P4" s="19">
        <f t="shared" si="0"/>
        <v>113</v>
      </c>
      <c r="Q4" s="19">
        <f t="shared" si="0"/>
        <v>163</v>
      </c>
      <c r="R4" s="19">
        <f t="shared" si="0"/>
        <v>22</v>
      </c>
      <c r="S4" s="19">
        <f t="shared" si="0"/>
        <v>12</v>
      </c>
      <c r="T4" s="19">
        <f t="shared" si="0"/>
        <v>58</v>
      </c>
      <c r="U4" s="19">
        <f t="shared" si="0"/>
        <v>1</v>
      </c>
      <c r="V4" s="19">
        <f t="shared" si="0"/>
        <v>2</v>
      </c>
      <c r="W4" s="19">
        <f t="shared" si="0"/>
        <v>2</v>
      </c>
      <c r="X4" s="19">
        <f t="shared" si="0"/>
        <v>2</v>
      </c>
      <c r="Y4" s="19">
        <f t="shared" si="0"/>
        <v>2</v>
      </c>
      <c r="Z4" s="19">
        <f t="shared" si="0"/>
        <v>3</v>
      </c>
      <c r="AA4" s="19">
        <f t="shared" si="0"/>
        <v>1</v>
      </c>
      <c r="AB4" s="19">
        <f t="shared" si="0"/>
        <v>1</v>
      </c>
    </row>
    <row r="5" spans="1:28" ht="24">
      <c r="A5" s="23" t="s">
        <v>47</v>
      </c>
      <c r="B5" s="24">
        <v>526</v>
      </c>
      <c r="C5" s="25">
        <v>7</v>
      </c>
      <c r="D5" s="25">
        <v>491</v>
      </c>
      <c r="E5" s="25">
        <v>58</v>
      </c>
      <c r="F5" s="25">
        <v>1</v>
      </c>
      <c r="G5" s="25">
        <v>235</v>
      </c>
      <c r="H5" s="25">
        <v>1</v>
      </c>
      <c r="I5" s="25">
        <v>1</v>
      </c>
      <c r="J5" s="25">
        <v>1</v>
      </c>
      <c r="K5" s="25">
        <v>1</v>
      </c>
      <c r="L5" s="25">
        <v>1</v>
      </c>
      <c r="M5" s="25">
        <v>1</v>
      </c>
      <c r="N5" s="25">
        <v>1</v>
      </c>
      <c r="O5" s="25">
        <v>1</v>
      </c>
      <c r="P5" s="19">
        <f t="shared" si="0"/>
        <v>1</v>
      </c>
      <c r="Q5" s="19">
        <f t="shared" si="0"/>
        <v>122</v>
      </c>
      <c r="R5" s="19">
        <f t="shared" si="0"/>
        <v>14</v>
      </c>
      <c r="S5" s="19">
        <f t="shared" si="0"/>
        <v>1</v>
      </c>
      <c r="T5" s="19">
        <f t="shared" si="0"/>
        <v>58</v>
      </c>
      <c r="U5" s="19">
        <f t="shared" si="0"/>
        <v>1</v>
      </c>
      <c r="V5" s="19">
        <f t="shared" si="0"/>
        <v>1</v>
      </c>
      <c r="W5" s="19">
        <f t="shared" si="0"/>
        <v>1</v>
      </c>
      <c r="X5" s="19">
        <f t="shared" si="0"/>
        <v>1</v>
      </c>
      <c r="Y5" s="19">
        <f t="shared" si="0"/>
        <v>1</v>
      </c>
      <c r="Z5" s="19">
        <f t="shared" si="0"/>
        <v>1</v>
      </c>
      <c r="AA5" s="19">
        <f t="shared" si="0"/>
        <v>1</v>
      </c>
      <c r="AB5" s="19">
        <f t="shared" si="0"/>
        <v>1</v>
      </c>
    </row>
    <row r="6" spans="1:28" ht="27" customHeight="1">
      <c r="A6" s="23" t="s">
        <v>48</v>
      </c>
      <c r="B6" s="24">
        <v>617</v>
      </c>
      <c r="C6" s="25">
        <v>197</v>
      </c>
      <c r="D6" s="25">
        <v>384</v>
      </c>
      <c r="E6" s="25">
        <v>33</v>
      </c>
      <c r="F6" s="25">
        <v>12</v>
      </c>
      <c r="G6" s="25">
        <v>366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25">
        <v>1</v>
      </c>
      <c r="P6" s="19">
        <f t="shared" si="0"/>
        <v>49</v>
      </c>
      <c r="Q6" s="19">
        <f t="shared" si="0"/>
        <v>96</v>
      </c>
      <c r="R6" s="19">
        <f t="shared" si="0"/>
        <v>8</v>
      </c>
      <c r="S6" s="19">
        <f t="shared" si="0"/>
        <v>3</v>
      </c>
      <c r="T6" s="19">
        <f t="shared" si="0"/>
        <v>91</v>
      </c>
      <c r="U6" s="19">
        <f t="shared" si="0"/>
        <v>1</v>
      </c>
      <c r="V6" s="19">
        <f t="shared" si="0"/>
        <v>1</v>
      </c>
      <c r="W6" s="19">
        <f t="shared" si="0"/>
        <v>1</v>
      </c>
      <c r="X6" s="19">
        <f t="shared" si="0"/>
        <v>1</v>
      </c>
      <c r="Y6" s="19">
        <f t="shared" si="0"/>
        <v>1</v>
      </c>
      <c r="Z6" s="19">
        <f t="shared" si="0"/>
        <v>1</v>
      </c>
      <c r="AA6" s="19">
        <f t="shared" si="0"/>
        <v>1</v>
      </c>
      <c r="AB6" s="19">
        <f t="shared" si="0"/>
        <v>1</v>
      </c>
    </row>
    <row r="7" spans="1:28" ht="24">
      <c r="A7" s="23" t="s">
        <v>49</v>
      </c>
      <c r="B7" s="24">
        <v>531</v>
      </c>
      <c r="C7" s="25">
        <v>22</v>
      </c>
      <c r="D7" s="25">
        <v>421</v>
      </c>
      <c r="E7" s="25">
        <v>38</v>
      </c>
      <c r="F7" s="25">
        <v>9</v>
      </c>
      <c r="G7" s="25">
        <v>298</v>
      </c>
      <c r="H7" s="25">
        <v>1</v>
      </c>
      <c r="I7" s="25">
        <v>1</v>
      </c>
      <c r="J7" s="25">
        <v>5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19">
        <f t="shared" si="0"/>
        <v>5</v>
      </c>
      <c r="Q7" s="19">
        <f t="shared" si="0"/>
        <v>105</v>
      </c>
      <c r="R7" s="19">
        <f t="shared" si="0"/>
        <v>9</v>
      </c>
      <c r="S7" s="19">
        <f t="shared" si="0"/>
        <v>2</v>
      </c>
      <c r="T7" s="19">
        <f t="shared" si="0"/>
        <v>74</v>
      </c>
      <c r="U7" s="19">
        <f t="shared" si="0"/>
        <v>1</v>
      </c>
      <c r="V7" s="19">
        <f t="shared" si="0"/>
        <v>1</v>
      </c>
      <c r="W7" s="19">
        <f t="shared" si="0"/>
        <v>1</v>
      </c>
      <c r="X7" s="19">
        <f t="shared" si="0"/>
        <v>1</v>
      </c>
      <c r="Y7" s="19">
        <f t="shared" si="0"/>
        <v>1</v>
      </c>
      <c r="Z7" s="19">
        <f t="shared" si="0"/>
        <v>1</v>
      </c>
      <c r="AA7" s="19">
        <f t="shared" si="0"/>
        <v>1</v>
      </c>
      <c r="AB7" s="19">
        <f t="shared" si="0"/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AlterOffice/3.2.9.1$Linux_X86_64 LibreOffice_project/f6fcdc9ef8f5642eaaec34925899f1250a32c141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Пр.1</vt:lpstr>
      <vt:lpstr>Лист3</vt:lpstr>
      <vt:lpstr>Пр.1!Заголовки_для_печати</vt:lpstr>
    </vt:vector>
  </TitlesOfParts>
  <Company>Kraftway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Polezhaev</dc:creator>
  <cp:lastModifiedBy>SEKRET</cp:lastModifiedBy>
  <cp:revision>69</cp:revision>
  <cp:lastPrinted>2026-01-15T05:17:07Z</cp:lastPrinted>
  <dcterms:created xsi:type="dcterms:W3CDTF">2012-03-19T03:15:48Z</dcterms:created>
  <dcterms:modified xsi:type="dcterms:W3CDTF">2026-01-26T02:43:05Z</dcterms:modified>
  <dc:language>ru-RU</dc:language>
</cp:coreProperties>
</file>